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1715" windowHeight="10560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C74" i="1" l="1"/>
  <c r="B72" i="1"/>
  <c r="C55" i="1" l="1"/>
  <c r="D55" i="1"/>
  <c r="E55" i="1"/>
  <c r="F55" i="1"/>
  <c r="G55" i="1"/>
  <c r="H55" i="1"/>
  <c r="I55" i="1"/>
  <c r="J55" i="1"/>
  <c r="B55" i="1"/>
  <c r="C54" i="1"/>
  <c r="D54" i="1"/>
  <c r="E54" i="1"/>
  <c r="F54" i="1"/>
  <c r="G54" i="1"/>
  <c r="H54" i="1"/>
  <c r="I54" i="1"/>
  <c r="J54" i="1"/>
  <c r="B54" i="1"/>
  <c r="F45" i="1" l="1"/>
  <c r="E45" i="1"/>
  <c r="F44" i="1"/>
  <c r="E44" i="1"/>
  <c r="D46" i="1"/>
  <c r="C46" i="1"/>
</calcChain>
</file>

<file path=xl/sharedStrings.xml><?xml version="1.0" encoding="utf-8"?>
<sst xmlns="http://schemas.openxmlformats.org/spreadsheetml/2006/main" count="75" uniqueCount="75">
  <si>
    <t>Especies</t>
  </si>
  <si>
    <t>Número Individuos</t>
  </si>
  <si>
    <t>Porcentajes</t>
  </si>
  <si>
    <t>Especies 1</t>
  </si>
  <si>
    <t>Especies 2</t>
  </si>
  <si>
    <t>Especies 3</t>
  </si>
  <si>
    <t>Especies 4</t>
  </si>
  <si>
    <t>Especies 5</t>
  </si>
  <si>
    <t>TOTAL</t>
  </si>
  <si>
    <t>Producción de vino y aceite</t>
  </si>
  <si>
    <t>toneladas</t>
  </si>
  <si>
    <t>vino</t>
  </si>
  <si>
    <t>aceite</t>
  </si>
  <si>
    <t>España</t>
  </si>
  <si>
    <t>Portugal</t>
  </si>
  <si>
    <t>Francia</t>
  </si>
  <si>
    <t>Italia</t>
  </si>
  <si>
    <t>Grecia</t>
  </si>
  <si>
    <t>Totales</t>
  </si>
  <si>
    <t>Tabla de temperaturas en Andalucía en Enero</t>
  </si>
  <si>
    <t>máximas</t>
  </si>
  <si>
    <t>mínimas</t>
  </si>
  <si>
    <t>Granada</t>
  </si>
  <si>
    <t>Cádiz</t>
  </si>
  <si>
    <t>Córdoba</t>
  </si>
  <si>
    <t>Málaga</t>
  </si>
  <si>
    <t>Sevilla</t>
  </si>
  <si>
    <t>Jaén</t>
  </si>
  <si>
    <t>Huelva</t>
  </si>
  <si>
    <t>Almería</t>
  </si>
  <si>
    <t>Equipo</t>
  </si>
  <si>
    <t>Valencia</t>
  </si>
  <si>
    <t>R.Madrid</t>
  </si>
  <si>
    <t>Barcelona</t>
  </si>
  <si>
    <t>Deportivo</t>
  </si>
  <si>
    <t>Betis</t>
  </si>
  <si>
    <t>Pj</t>
  </si>
  <si>
    <t>Pg</t>
  </si>
  <si>
    <t>Pe</t>
  </si>
  <si>
    <t>Pp</t>
  </si>
  <si>
    <t>Alumnos</t>
  </si>
  <si>
    <t>Niños</t>
  </si>
  <si>
    <t>Niñas</t>
  </si>
  <si>
    <t>% niños</t>
  </si>
  <si>
    <t>%niñas</t>
  </si>
  <si>
    <t>Clase A</t>
  </si>
  <si>
    <t>Clase B</t>
  </si>
  <si>
    <t>Total electores</t>
  </si>
  <si>
    <t>votantes</t>
  </si>
  <si>
    <t>abstenciones</t>
  </si>
  <si>
    <t>psoe</t>
  </si>
  <si>
    <t>pp</t>
  </si>
  <si>
    <t>iuca-Iv</t>
  </si>
  <si>
    <t>pa</t>
  </si>
  <si>
    <t>ic</t>
  </si>
  <si>
    <t>votos nulos</t>
  </si>
  <si>
    <t>votos blancos</t>
  </si>
  <si>
    <t>% electores</t>
  </si>
  <si>
    <t>% votantes</t>
  </si>
  <si>
    <t>lluvias en litros</t>
  </si>
  <si>
    <t>Temperaturasº</t>
  </si>
  <si>
    <t>Enero</t>
  </si>
  <si>
    <t>Febrero</t>
  </si>
  <si>
    <t>Marzo</t>
  </si>
  <si>
    <t>Mayo</t>
  </si>
  <si>
    <t>Junio</t>
  </si>
  <si>
    <t>Abril</t>
  </si>
  <si>
    <t>Julio</t>
  </si>
  <si>
    <t>Agosto</t>
  </si>
  <si>
    <t>Septiembre</t>
  </si>
  <si>
    <t>Octubre</t>
  </si>
  <si>
    <t>Noviembre</t>
  </si>
  <si>
    <t>Diciembre</t>
  </si>
  <si>
    <t>Luvias totales</t>
  </si>
  <si>
    <t>temp.media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</si>
</sst>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0" fillId="0" borderId="1" xfId="0" applyBorder="1"/>
    <xf numFmtId="2" fontId="0" fillId="0" borderId="1" xfId="0" applyNumberFormat="1" applyBorder="1"/>
    <xf numFmtId="0" fontId="0" fillId="0" borderId="2" xfId="0" applyBorder="1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left"/>
    </xf>
    <xf numFmtId="164" fontId="0" fillId="0" borderId="1" xfId="0" applyNumberFormat="1" applyBorder="1"/>
    <xf numFmtId="0" fontId="0" fillId="0" borderId="1" xfId="0" applyBorder="1"/>
    <xf numFmtId="165" fontId="0" fillId="0" borderId="1" xfId="0" applyNumberFormat="1" applyBorder="1"/>
    <xf numFmtId="0" fontId="0" fillId="2" borderId="1" xfId="0" applyFont="1" applyFill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44"/>
    </mc:Choice>
    <mc:Fallback>
      <c:style val="4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479396325459318"/>
          <c:y val="2.8252405949256341E-2"/>
          <c:w val="0.85520603674540685"/>
          <c:h val="0.83261956838728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Hoja1!$B$9:$B$10</c:f>
              <c:strCache>
                <c:ptCount val="1"/>
                <c:pt idx="0">
                  <c:v>Producción de vino y aceite vino</c:v>
                </c:pt>
              </c:strCache>
            </c:strRef>
          </c:tx>
          <c:invertIfNegative val="0"/>
          <c:cat>
            <c:strRef>
              <c:f>Hoja1!$A$11:$A$16</c:f>
              <c:strCache>
                <c:ptCount val="6"/>
                <c:pt idx="0">
                  <c:v>España</c:v>
                </c:pt>
                <c:pt idx="1">
                  <c:v>Portugal</c:v>
                </c:pt>
                <c:pt idx="2">
                  <c:v>Francia</c:v>
                </c:pt>
                <c:pt idx="3">
                  <c:v>Italia</c:v>
                </c:pt>
                <c:pt idx="4">
                  <c:v>Grecia</c:v>
                </c:pt>
                <c:pt idx="5">
                  <c:v>Totales</c:v>
                </c:pt>
              </c:strCache>
            </c:strRef>
          </c:cat>
          <c:val>
            <c:numRef>
              <c:f>Hoja1!$B$11:$B$16</c:f>
              <c:numCache>
                <c:formatCode>General</c:formatCode>
                <c:ptCount val="6"/>
                <c:pt idx="0">
                  <c:v>7151</c:v>
                </c:pt>
                <c:pt idx="1">
                  <c:v>5401</c:v>
                </c:pt>
                <c:pt idx="2">
                  <c:v>10540</c:v>
                </c:pt>
                <c:pt idx="3">
                  <c:v>6216</c:v>
                </c:pt>
                <c:pt idx="4">
                  <c:v>1224</c:v>
                </c:pt>
                <c:pt idx="5">
                  <c:v>30532</c:v>
                </c:pt>
              </c:numCache>
            </c:numRef>
          </c:val>
        </c:ser>
        <c:ser>
          <c:idx val="1"/>
          <c:order val="1"/>
          <c:tx>
            <c:strRef>
              <c:f>Hoja1!$C$9:$C$10</c:f>
              <c:strCache>
                <c:ptCount val="1"/>
                <c:pt idx="0">
                  <c:v>Producción de vino y aceite aceite</c:v>
                </c:pt>
              </c:strCache>
            </c:strRef>
          </c:tx>
          <c:invertIfNegative val="0"/>
          <c:cat>
            <c:strRef>
              <c:f>Hoja1!$A$11:$A$16</c:f>
              <c:strCache>
                <c:ptCount val="6"/>
                <c:pt idx="0">
                  <c:v>España</c:v>
                </c:pt>
                <c:pt idx="1">
                  <c:v>Portugal</c:v>
                </c:pt>
                <c:pt idx="2">
                  <c:v>Francia</c:v>
                </c:pt>
                <c:pt idx="3">
                  <c:v>Italia</c:v>
                </c:pt>
                <c:pt idx="4">
                  <c:v>Grecia</c:v>
                </c:pt>
                <c:pt idx="5">
                  <c:v>Totales</c:v>
                </c:pt>
              </c:strCache>
            </c:strRef>
          </c:cat>
          <c:val>
            <c:numRef>
              <c:f>Hoja1!$C$11:$C$16</c:f>
              <c:numCache>
                <c:formatCode>General</c:formatCode>
                <c:ptCount val="6"/>
                <c:pt idx="0">
                  <c:v>10415</c:v>
                </c:pt>
                <c:pt idx="1">
                  <c:v>6014</c:v>
                </c:pt>
                <c:pt idx="2">
                  <c:v>5400</c:v>
                </c:pt>
                <c:pt idx="3">
                  <c:v>8512</c:v>
                </c:pt>
                <c:pt idx="4">
                  <c:v>7030</c:v>
                </c:pt>
                <c:pt idx="5">
                  <c:v>37371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266816"/>
        <c:axId val="193268352"/>
      </c:barChart>
      <c:catAx>
        <c:axId val="193266816"/>
        <c:scaling>
          <c:orientation val="minMax"/>
        </c:scaling>
        <c:delete val="0"/>
        <c:axPos val="b"/>
        <c:majorTickMark val="out"/>
        <c:minorTickMark val="none"/>
        <c:tickLblPos val="nextTo"/>
        <c:crossAx val="193268352"/>
        <c:crosses val="autoZero"/>
        <c:auto val="1"/>
        <c:lblAlgn val="ctr"/>
        <c:lblOffset val="100"/>
        <c:noMultiLvlLbl val="0"/>
      </c:catAx>
      <c:valAx>
        <c:axId val="193268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266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979014457000151"/>
          <c:y val="3.5765691388351395E-2"/>
          <c:w val="0.87395366006248665"/>
          <c:h val="0.66535759922877313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Hoja1!$A$21:$A$30</c:f>
              <c:strCache>
                <c:ptCount val="10"/>
                <c:pt idx="0">
                  <c:v>Tabla de temperaturas en Andalucía en Enero</c:v>
                </c:pt>
                <c:pt idx="2">
                  <c:v>Granada</c:v>
                </c:pt>
                <c:pt idx="3">
                  <c:v>Cádiz</c:v>
                </c:pt>
                <c:pt idx="4">
                  <c:v>Córdoba</c:v>
                </c:pt>
                <c:pt idx="5">
                  <c:v>Málaga</c:v>
                </c:pt>
                <c:pt idx="6">
                  <c:v>Sevilla</c:v>
                </c:pt>
                <c:pt idx="7">
                  <c:v>Jaén</c:v>
                </c:pt>
                <c:pt idx="8">
                  <c:v>Huelva</c:v>
                </c:pt>
                <c:pt idx="9">
                  <c:v>Almería</c:v>
                </c:pt>
              </c:strCache>
            </c:strRef>
          </c:cat>
          <c:val>
            <c:numRef>
              <c:f>Hoja1!$B$21:$B$30</c:f>
              <c:numCache>
                <c:formatCode>General</c:formatCode>
                <c:ptCount val="10"/>
                <c:pt idx="1">
                  <c:v>0</c:v>
                </c:pt>
                <c:pt idx="2">
                  <c:v>8</c:v>
                </c:pt>
                <c:pt idx="3">
                  <c:v>18</c:v>
                </c:pt>
                <c:pt idx="4">
                  <c:v>17</c:v>
                </c:pt>
                <c:pt idx="5">
                  <c:v>16</c:v>
                </c:pt>
                <c:pt idx="6">
                  <c:v>14</c:v>
                </c:pt>
                <c:pt idx="7">
                  <c:v>14</c:v>
                </c:pt>
                <c:pt idx="8">
                  <c:v>16</c:v>
                </c:pt>
                <c:pt idx="9">
                  <c:v>15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strRef>
              <c:f>Hoja1!$A$21:$A$30</c:f>
              <c:strCache>
                <c:ptCount val="10"/>
                <c:pt idx="0">
                  <c:v>Tabla de temperaturas en Andalucía en Enero</c:v>
                </c:pt>
                <c:pt idx="2">
                  <c:v>Granada</c:v>
                </c:pt>
                <c:pt idx="3">
                  <c:v>Cádiz</c:v>
                </c:pt>
                <c:pt idx="4">
                  <c:v>Córdoba</c:v>
                </c:pt>
                <c:pt idx="5">
                  <c:v>Málaga</c:v>
                </c:pt>
                <c:pt idx="6">
                  <c:v>Sevilla</c:v>
                </c:pt>
                <c:pt idx="7">
                  <c:v>Jaén</c:v>
                </c:pt>
                <c:pt idx="8">
                  <c:v>Huelva</c:v>
                </c:pt>
                <c:pt idx="9">
                  <c:v>Almería</c:v>
                </c:pt>
              </c:strCache>
            </c:strRef>
          </c:cat>
          <c:val>
            <c:numRef>
              <c:f>Hoja1!$C$21:$C$30</c:f>
              <c:numCache>
                <c:formatCode>General</c:formatCode>
                <c:ptCount val="10"/>
                <c:pt idx="1">
                  <c:v>0</c:v>
                </c:pt>
                <c:pt idx="2">
                  <c:v>0</c:v>
                </c:pt>
                <c:pt idx="3">
                  <c:v>8</c:v>
                </c:pt>
                <c:pt idx="4">
                  <c:v>7</c:v>
                </c:pt>
                <c:pt idx="5">
                  <c:v>6</c:v>
                </c:pt>
                <c:pt idx="6">
                  <c:v>4</c:v>
                </c:pt>
                <c:pt idx="7">
                  <c:v>3</c:v>
                </c:pt>
                <c:pt idx="8">
                  <c:v>8</c:v>
                </c:pt>
                <c:pt idx="9">
                  <c:v>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cat>
            <c:strRef>
              <c:f>Hoja1!$A$21:$A$30</c:f>
              <c:strCache>
                <c:ptCount val="10"/>
                <c:pt idx="0">
                  <c:v>Tabla de temperaturas en Andalucía en Enero</c:v>
                </c:pt>
                <c:pt idx="2">
                  <c:v>Granada</c:v>
                </c:pt>
                <c:pt idx="3">
                  <c:v>Cádiz</c:v>
                </c:pt>
                <c:pt idx="4">
                  <c:v>Córdoba</c:v>
                </c:pt>
                <c:pt idx="5">
                  <c:v>Málaga</c:v>
                </c:pt>
                <c:pt idx="6">
                  <c:v>Sevilla</c:v>
                </c:pt>
                <c:pt idx="7">
                  <c:v>Jaén</c:v>
                </c:pt>
                <c:pt idx="8">
                  <c:v>Huelva</c:v>
                </c:pt>
                <c:pt idx="9">
                  <c:v>Almería</c:v>
                </c:pt>
              </c:strCache>
            </c:strRef>
          </c:cat>
          <c:val>
            <c:numRef>
              <c:f>Hoja1!$D$21:$D$30</c:f>
              <c:numCache>
                <c:formatCode>General</c:formatCode>
                <c:ptCount val="1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297792"/>
        <c:axId val="193299584"/>
      </c:lineChart>
      <c:catAx>
        <c:axId val="193297792"/>
        <c:scaling>
          <c:orientation val="minMax"/>
        </c:scaling>
        <c:delete val="0"/>
        <c:axPos val="b"/>
        <c:majorTickMark val="out"/>
        <c:minorTickMark val="none"/>
        <c:tickLblPos val="nextTo"/>
        <c:crossAx val="193299584"/>
        <c:crosses val="autoZero"/>
        <c:auto val="1"/>
        <c:lblAlgn val="ctr"/>
        <c:lblOffset val="100"/>
        <c:noMultiLvlLbl val="0"/>
      </c:catAx>
      <c:valAx>
        <c:axId val="193299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2977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Hoja1!$B$34</c:f>
              <c:strCache>
                <c:ptCount val="1"/>
                <c:pt idx="0">
                  <c:v>Pj</c:v>
                </c:pt>
              </c:strCache>
            </c:strRef>
          </c:tx>
          <c:invertIfNegative val="0"/>
          <c:cat>
            <c:strRef>
              <c:f>Hoja1!$A$35:$A$39</c:f>
              <c:strCache>
                <c:ptCount val="5"/>
                <c:pt idx="0">
                  <c:v>Valencia</c:v>
                </c:pt>
                <c:pt idx="1">
                  <c:v>R.Madrid</c:v>
                </c:pt>
                <c:pt idx="2">
                  <c:v>Barcelona</c:v>
                </c:pt>
                <c:pt idx="3">
                  <c:v>Deportivo</c:v>
                </c:pt>
                <c:pt idx="4">
                  <c:v>Betis</c:v>
                </c:pt>
              </c:strCache>
            </c:strRef>
          </c:cat>
          <c:val>
            <c:numRef>
              <c:f>Hoja1!$B$35:$B$39</c:f>
              <c:numCache>
                <c:formatCode>General</c:formatCode>
                <c:ptCount val="5"/>
                <c:pt idx="0">
                  <c:v>34</c:v>
                </c:pt>
                <c:pt idx="1">
                  <c:v>34</c:v>
                </c:pt>
                <c:pt idx="2">
                  <c:v>34</c:v>
                </c:pt>
                <c:pt idx="3">
                  <c:v>34</c:v>
                </c:pt>
                <c:pt idx="4">
                  <c:v>34</c:v>
                </c:pt>
              </c:numCache>
            </c:numRef>
          </c:val>
        </c:ser>
        <c:ser>
          <c:idx val="1"/>
          <c:order val="1"/>
          <c:tx>
            <c:strRef>
              <c:f>Hoja1!$C$34</c:f>
              <c:strCache>
                <c:ptCount val="1"/>
                <c:pt idx="0">
                  <c:v>Pg</c:v>
                </c:pt>
              </c:strCache>
            </c:strRef>
          </c:tx>
          <c:invertIfNegative val="0"/>
          <c:cat>
            <c:strRef>
              <c:f>Hoja1!$A$35:$A$39</c:f>
              <c:strCache>
                <c:ptCount val="5"/>
                <c:pt idx="0">
                  <c:v>Valencia</c:v>
                </c:pt>
                <c:pt idx="1">
                  <c:v>R.Madrid</c:v>
                </c:pt>
                <c:pt idx="2">
                  <c:v>Barcelona</c:v>
                </c:pt>
                <c:pt idx="3">
                  <c:v>Deportivo</c:v>
                </c:pt>
                <c:pt idx="4">
                  <c:v>Betis</c:v>
                </c:pt>
              </c:strCache>
            </c:strRef>
          </c:cat>
          <c:val>
            <c:numRef>
              <c:f>Hoja1!$C$35:$C$39</c:f>
              <c:numCache>
                <c:formatCode>General</c:formatCode>
                <c:ptCount val="5"/>
                <c:pt idx="0">
                  <c:v>21</c:v>
                </c:pt>
                <c:pt idx="1">
                  <c:v>21</c:v>
                </c:pt>
                <c:pt idx="2">
                  <c:v>19</c:v>
                </c:pt>
                <c:pt idx="3">
                  <c:v>18</c:v>
                </c:pt>
                <c:pt idx="4">
                  <c:v>14</c:v>
                </c:pt>
              </c:numCache>
            </c:numRef>
          </c:val>
        </c:ser>
        <c:ser>
          <c:idx val="2"/>
          <c:order val="2"/>
          <c:tx>
            <c:strRef>
              <c:f>Hoja1!$D$34</c:f>
              <c:strCache>
                <c:ptCount val="1"/>
                <c:pt idx="0">
                  <c:v>Pe</c:v>
                </c:pt>
              </c:strCache>
            </c:strRef>
          </c:tx>
          <c:invertIfNegative val="0"/>
          <c:cat>
            <c:strRef>
              <c:f>Hoja1!$A$35:$A$39</c:f>
              <c:strCache>
                <c:ptCount val="5"/>
                <c:pt idx="0">
                  <c:v>Valencia</c:v>
                </c:pt>
                <c:pt idx="1">
                  <c:v>R.Madrid</c:v>
                </c:pt>
                <c:pt idx="2">
                  <c:v>Barcelona</c:v>
                </c:pt>
                <c:pt idx="3">
                  <c:v>Deportivo</c:v>
                </c:pt>
                <c:pt idx="4">
                  <c:v>Betis</c:v>
                </c:pt>
              </c:strCache>
            </c:strRef>
          </c:cat>
          <c:val>
            <c:numRef>
              <c:f>Hoja1!$D$35:$D$39</c:f>
              <c:numCache>
                <c:formatCode>General</c:formatCode>
                <c:ptCount val="5"/>
                <c:pt idx="0">
                  <c:v>8</c:v>
                </c:pt>
                <c:pt idx="1">
                  <c:v>7</c:v>
                </c:pt>
                <c:pt idx="2">
                  <c:v>9</c:v>
                </c:pt>
                <c:pt idx="3">
                  <c:v>8</c:v>
                </c:pt>
                <c:pt idx="4">
                  <c:v>10</c:v>
                </c:pt>
              </c:numCache>
            </c:numRef>
          </c:val>
        </c:ser>
        <c:ser>
          <c:idx val="3"/>
          <c:order val="3"/>
          <c:tx>
            <c:strRef>
              <c:f>Hoja1!$E$34</c:f>
              <c:strCache>
                <c:ptCount val="1"/>
                <c:pt idx="0">
                  <c:v>Pp</c:v>
                </c:pt>
              </c:strCache>
            </c:strRef>
          </c:tx>
          <c:invertIfNegative val="0"/>
          <c:cat>
            <c:strRef>
              <c:f>Hoja1!$A$35:$A$39</c:f>
              <c:strCache>
                <c:ptCount val="5"/>
                <c:pt idx="0">
                  <c:v>Valencia</c:v>
                </c:pt>
                <c:pt idx="1">
                  <c:v>R.Madrid</c:v>
                </c:pt>
                <c:pt idx="2">
                  <c:v>Barcelona</c:v>
                </c:pt>
                <c:pt idx="3">
                  <c:v>Deportivo</c:v>
                </c:pt>
                <c:pt idx="4">
                  <c:v>Betis</c:v>
                </c:pt>
              </c:strCache>
            </c:strRef>
          </c:cat>
          <c:val>
            <c:numRef>
              <c:f>Hoja1!$E$35:$E$39</c:f>
              <c:numCache>
                <c:formatCode>General</c:formatCode>
                <c:ptCount val="5"/>
                <c:pt idx="0">
                  <c:v>5</c:v>
                </c:pt>
                <c:pt idx="1">
                  <c:v>6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284800"/>
        <c:axId val="200290688"/>
      </c:barChart>
      <c:catAx>
        <c:axId val="200284800"/>
        <c:scaling>
          <c:orientation val="minMax"/>
        </c:scaling>
        <c:delete val="0"/>
        <c:axPos val="l"/>
        <c:majorTickMark val="out"/>
        <c:minorTickMark val="none"/>
        <c:tickLblPos val="nextTo"/>
        <c:crossAx val="200290688"/>
        <c:crosses val="autoZero"/>
        <c:auto val="1"/>
        <c:lblAlgn val="ctr"/>
        <c:lblOffset val="100"/>
        <c:noMultiLvlLbl val="0"/>
      </c:catAx>
      <c:valAx>
        <c:axId val="20029068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2002848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42"/>
    </mc:Choice>
    <mc:Fallback>
      <c:style val="4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Hoja1!$E$43</c:f>
              <c:strCache>
                <c:ptCount val="1"/>
                <c:pt idx="0">
                  <c:v>% niños</c:v>
                </c:pt>
              </c:strCache>
            </c:strRef>
          </c:tx>
          <c:invertIfNegative val="0"/>
          <c:val>
            <c:numRef>
              <c:f>Hoja1!$E$44:$E$46</c:f>
              <c:numCache>
                <c:formatCode>General</c:formatCode>
                <c:ptCount val="3"/>
                <c:pt idx="0">
                  <c:v>57.75</c:v>
                </c:pt>
                <c:pt idx="1">
                  <c:v>50</c:v>
                </c:pt>
              </c:numCache>
            </c:numRef>
          </c:val>
        </c:ser>
        <c:ser>
          <c:idx val="1"/>
          <c:order val="1"/>
          <c:tx>
            <c:strRef>
              <c:f>Hoja1!$F$43</c:f>
              <c:strCache>
                <c:ptCount val="1"/>
                <c:pt idx="0">
                  <c:v>%niñas</c:v>
                </c:pt>
              </c:strCache>
            </c:strRef>
          </c:tx>
          <c:invertIfNegative val="0"/>
          <c:val>
            <c:numRef>
              <c:f>Hoja1!$F$44:$F$46</c:f>
              <c:numCache>
                <c:formatCode>General</c:formatCode>
                <c:ptCount val="3"/>
                <c:pt idx="0">
                  <c:v>42.25</c:v>
                </c:pt>
                <c:pt idx="1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319744"/>
        <c:axId val="200321280"/>
      </c:barChart>
      <c:catAx>
        <c:axId val="200319744"/>
        <c:scaling>
          <c:orientation val="minMax"/>
        </c:scaling>
        <c:delete val="0"/>
        <c:axPos val="b"/>
        <c:majorTickMark val="out"/>
        <c:minorTickMark val="none"/>
        <c:tickLblPos val="nextTo"/>
        <c:crossAx val="200321280"/>
        <c:crosses val="autoZero"/>
        <c:auto val="1"/>
        <c:lblAlgn val="ctr"/>
        <c:lblOffset val="100"/>
        <c:noMultiLvlLbl val="0"/>
      </c:catAx>
      <c:valAx>
        <c:axId val="200321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03197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Hoja1!$I$54:$J$54</c:f>
              <c:numCache>
                <c:formatCode>0.00</c:formatCode>
                <c:ptCount val="2"/>
                <c:pt idx="0">
                  <c:v>4.324923759356806</c:v>
                </c:pt>
                <c:pt idx="1">
                  <c:v>197.11538461538461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214400"/>
        <c:axId val="200215936"/>
      </c:barChart>
      <c:catAx>
        <c:axId val="200214400"/>
        <c:scaling>
          <c:orientation val="minMax"/>
        </c:scaling>
        <c:delete val="0"/>
        <c:axPos val="b"/>
        <c:majorTickMark val="out"/>
        <c:minorTickMark val="none"/>
        <c:tickLblPos val="nextTo"/>
        <c:crossAx val="200215936"/>
        <c:crosses val="autoZero"/>
        <c:auto val="1"/>
        <c:lblAlgn val="ctr"/>
        <c:lblOffset val="100"/>
        <c:noMultiLvlLbl val="0"/>
      </c:catAx>
      <c:valAx>
        <c:axId val="200215936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00214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Hoja1!$I$55:$J$55</c:f>
              <c:numCache>
                <c:formatCode>0.00</c:formatCode>
                <c:ptCount val="2"/>
                <c:pt idx="0">
                  <c:v>25.085193685235414</c:v>
                </c:pt>
                <c:pt idx="1">
                  <c:v>1.0849155017734196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231936"/>
        <c:axId val="200241920"/>
      </c:barChart>
      <c:catAx>
        <c:axId val="200231936"/>
        <c:scaling>
          <c:orientation val="minMax"/>
        </c:scaling>
        <c:delete val="0"/>
        <c:axPos val="b"/>
        <c:majorTickMark val="out"/>
        <c:minorTickMark val="none"/>
        <c:tickLblPos val="nextTo"/>
        <c:crossAx val="200241920"/>
        <c:crosses val="autoZero"/>
        <c:auto val="1"/>
        <c:lblAlgn val="ctr"/>
        <c:lblOffset val="100"/>
        <c:noMultiLvlLbl val="0"/>
      </c:catAx>
      <c:valAx>
        <c:axId val="200241920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002319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lluvias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Hoja1!$B$59:$B$72</c:f>
              <c:numCache>
                <c:formatCode>General</c:formatCode>
                <c:ptCount val="14"/>
                <c:pt idx="0">
                  <c:v>40</c:v>
                </c:pt>
                <c:pt idx="1">
                  <c:v>45</c:v>
                </c:pt>
                <c:pt idx="2">
                  <c:v>125</c:v>
                </c:pt>
                <c:pt idx="3">
                  <c:v>76</c:v>
                </c:pt>
                <c:pt idx="4">
                  <c:v>28</c:v>
                </c:pt>
                <c:pt idx="5">
                  <c:v>27</c:v>
                </c:pt>
                <c:pt idx="6">
                  <c:v>0</c:v>
                </c:pt>
                <c:pt idx="7">
                  <c:v>0</c:v>
                </c:pt>
                <c:pt idx="8">
                  <c:v>99</c:v>
                </c:pt>
                <c:pt idx="9">
                  <c:v>138</c:v>
                </c:pt>
                <c:pt idx="10">
                  <c:v>88</c:v>
                </c:pt>
                <c:pt idx="11">
                  <c:v>20</c:v>
                </c:pt>
                <c:pt idx="13">
                  <c:v>686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42848"/>
        <c:axId val="200475008"/>
      </c:barChart>
      <c:catAx>
        <c:axId val="192942848"/>
        <c:scaling>
          <c:orientation val="minMax"/>
        </c:scaling>
        <c:delete val="0"/>
        <c:axPos val="b"/>
        <c:majorTickMark val="none"/>
        <c:minorTickMark val="none"/>
        <c:tickLblPos val="nextTo"/>
        <c:crossAx val="200475008"/>
        <c:crosses val="autoZero"/>
        <c:auto val="1"/>
        <c:lblAlgn val="ctr"/>
        <c:lblOffset val="100"/>
        <c:noMultiLvlLbl val="0"/>
      </c:catAx>
      <c:valAx>
        <c:axId val="20047500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929428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Hoja1!$C$58</c:f>
              <c:strCache>
                <c:ptCount val="1"/>
                <c:pt idx="0">
                  <c:v>Temperaturasº</c:v>
                </c:pt>
              </c:strCache>
            </c:strRef>
          </c:tx>
          <c:val>
            <c:numRef>
              <c:f>Hoja1!$C$59:$C$74</c:f>
              <c:numCache>
                <c:formatCode>General</c:formatCode>
                <c:ptCount val="16"/>
                <c:pt idx="0">
                  <c:v>9</c:v>
                </c:pt>
                <c:pt idx="1">
                  <c:v>10</c:v>
                </c:pt>
                <c:pt idx="2">
                  <c:v>14</c:v>
                </c:pt>
                <c:pt idx="3">
                  <c:v>17</c:v>
                </c:pt>
                <c:pt idx="4">
                  <c:v>20</c:v>
                </c:pt>
                <c:pt idx="5">
                  <c:v>22</c:v>
                </c:pt>
                <c:pt idx="6">
                  <c:v>25</c:v>
                </c:pt>
                <c:pt idx="7">
                  <c:v>25</c:v>
                </c:pt>
                <c:pt idx="8">
                  <c:v>22</c:v>
                </c:pt>
                <c:pt idx="9">
                  <c:v>19</c:v>
                </c:pt>
                <c:pt idx="10">
                  <c:v>16</c:v>
                </c:pt>
                <c:pt idx="11">
                  <c:v>12</c:v>
                </c:pt>
                <c:pt idx="15" formatCode="0.0">
                  <c:v>17.583333333333332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0904064"/>
        <c:axId val="294695296"/>
      </c:areaChart>
      <c:catAx>
        <c:axId val="220904064"/>
        <c:scaling>
          <c:orientation val="minMax"/>
        </c:scaling>
        <c:delete val="0"/>
        <c:axPos val="b"/>
        <c:majorTickMark val="out"/>
        <c:minorTickMark val="none"/>
        <c:tickLblPos val="nextTo"/>
        <c:crossAx val="294695296"/>
        <c:crosses val="autoZero"/>
        <c:auto val="1"/>
        <c:lblAlgn val="ctr"/>
        <c:lblOffset val="100"/>
        <c:noMultiLvlLbl val="0"/>
      </c:catAx>
      <c:valAx>
        <c:axId val="294695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0904064"/>
        <c:crosses val="autoZero"/>
        <c:crossBetween val="midCat"/>
      </c:valAx>
    </c:plotArea>
    <c:legend>
      <c:legendPos val="r"/>
      <c:layout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7</xdr:row>
      <xdr:rowOff>76200</xdr:rowOff>
    </xdr:from>
    <xdr:to>
      <xdr:col>10</xdr:col>
      <xdr:colOff>100011</xdr:colOff>
      <xdr:row>17</xdr:row>
      <xdr:rowOff>176211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500062</xdr:colOff>
      <xdr:row>20</xdr:row>
      <xdr:rowOff>57149</xdr:rowOff>
    </xdr:from>
    <xdr:to>
      <xdr:col>9</xdr:col>
      <xdr:colOff>409575</xdr:colOff>
      <xdr:row>31</xdr:row>
      <xdr:rowOff>128586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195261</xdr:colOff>
      <xdr:row>32</xdr:row>
      <xdr:rowOff>180974</xdr:rowOff>
    </xdr:from>
    <xdr:to>
      <xdr:col>9</xdr:col>
      <xdr:colOff>752475</xdr:colOff>
      <xdr:row>40</xdr:row>
      <xdr:rowOff>71435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71437</xdr:colOff>
      <xdr:row>42</xdr:row>
      <xdr:rowOff>0</xdr:rowOff>
    </xdr:from>
    <xdr:to>
      <xdr:col>9</xdr:col>
      <xdr:colOff>628650</xdr:colOff>
      <xdr:row>48</xdr:row>
      <xdr:rowOff>80962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676275</xdr:colOff>
      <xdr:row>45</xdr:row>
      <xdr:rowOff>9524</xdr:rowOff>
    </xdr:from>
    <xdr:to>
      <xdr:col>14</xdr:col>
      <xdr:colOff>19050</xdr:colOff>
      <xdr:row>51</xdr:row>
      <xdr:rowOff>95249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704850</xdr:colOff>
      <xdr:row>52</xdr:row>
      <xdr:rowOff>19050</xdr:rowOff>
    </xdr:from>
    <xdr:to>
      <xdr:col>14</xdr:col>
      <xdr:colOff>38100</xdr:colOff>
      <xdr:row>57</xdr:row>
      <xdr:rowOff>190499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471487</xdr:colOff>
      <xdr:row>57</xdr:row>
      <xdr:rowOff>19050</xdr:rowOff>
    </xdr:from>
    <xdr:to>
      <xdr:col>8</xdr:col>
      <xdr:colOff>85725</xdr:colOff>
      <xdr:row>67</xdr:row>
      <xdr:rowOff>128586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471487</xdr:colOff>
      <xdr:row>67</xdr:row>
      <xdr:rowOff>180975</xdr:rowOff>
    </xdr:from>
    <xdr:to>
      <xdr:col>8</xdr:col>
      <xdr:colOff>66675</xdr:colOff>
      <xdr:row>78</xdr:row>
      <xdr:rowOff>66675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"/>
  <sheetViews>
    <sheetView tabSelected="1" topLeftCell="A52" workbookViewId="0">
      <selection activeCell="O70" sqref="O70"/>
    </sheetView>
  </sheetViews>
  <sheetFormatPr baseColWidth="10" defaultRowHeight="15" x14ac:dyDescent="0.25"/>
  <cols>
    <col min="1" max="1" width="14.28515625" customWidth="1"/>
    <col min="2" max="2" width="18.7109375" bestFit="1" customWidth="1"/>
    <col min="3" max="3" width="13.5703125" customWidth="1"/>
    <col min="5" max="5" width="11.42578125" customWidth="1"/>
    <col min="10" max="10" width="12.5703125" customWidth="1"/>
    <col min="12" max="12" width="11.4257812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1"/>
    </row>
    <row r="2" spans="1:4" x14ac:dyDescent="0.25">
      <c r="A2" s="2" t="s">
        <v>3</v>
      </c>
      <c r="B2" s="2">
        <v>1200</v>
      </c>
      <c r="C2" s="3">
        <v>75.662042875157624</v>
      </c>
      <c r="D2" s="1"/>
    </row>
    <row r="3" spans="1:4" x14ac:dyDescent="0.25">
      <c r="A3" s="2" t="s">
        <v>4</v>
      </c>
      <c r="B3" s="2">
        <v>200</v>
      </c>
      <c r="C3" s="3">
        <v>12.610340479192939</v>
      </c>
      <c r="D3" s="1"/>
    </row>
    <row r="4" spans="1:4" x14ac:dyDescent="0.25">
      <c r="A4" s="2" t="s">
        <v>5</v>
      </c>
      <c r="B4" s="2">
        <v>100</v>
      </c>
      <c r="C4" s="3">
        <v>6.3051702395964693</v>
      </c>
      <c r="D4" s="1"/>
    </row>
    <row r="5" spans="1:4" x14ac:dyDescent="0.25">
      <c r="A5" s="2" t="s">
        <v>6</v>
      </c>
      <c r="B5" s="2">
        <v>50</v>
      </c>
      <c r="C5" s="3">
        <v>3.1525851197982346</v>
      </c>
      <c r="D5" s="1"/>
    </row>
    <row r="6" spans="1:4" x14ac:dyDescent="0.25">
      <c r="A6" s="2" t="s">
        <v>7</v>
      </c>
      <c r="B6" s="2">
        <v>36</v>
      </c>
      <c r="C6" s="3">
        <v>2.2698612862547289</v>
      </c>
      <c r="D6" s="1"/>
    </row>
    <row r="7" spans="1:4" x14ac:dyDescent="0.25">
      <c r="A7" s="2" t="s">
        <v>8</v>
      </c>
      <c r="B7" s="2">
        <v>1586</v>
      </c>
      <c r="C7" s="2"/>
      <c r="D7" s="1"/>
    </row>
    <row r="9" spans="1:4" x14ac:dyDescent="0.25">
      <c r="A9" s="9" t="s">
        <v>9</v>
      </c>
      <c r="B9" s="9"/>
      <c r="C9" s="9"/>
      <c r="D9" s="1"/>
    </row>
    <row r="10" spans="1:4" x14ac:dyDescent="0.25">
      <c r="A10" s="2" t="s">
        <v>10</v>
      </c>
      <c r="B10" s="2" t="s">
        <v>11</v>
      </c>
      <c r="C10" s="2" t="s">
        <v>12</v>
      </c>
      <c r="D10" s="1"/>
    </row>
    <row r="11" spans="1:4" x14ac:dyDescent="0.25">
      <c r="A11" s="2" t="s">
        <v>13</v>
      </c>
      <c r="B11" s="2">
        <v>7151</v>
      </c>
      <c r="C11" s="2">
        <v>10415</v>
      </c>
      <c r="D11" s="1"/>
    </row>
    <row r="12" spans="1:4" x14ac:dyDescent="0.25">
      <c r="A12" s="2" t="s">
        <v>14</v>
      </c>
      <c r="B12" s="2">
        <v>5401</v>
      </c>
      <c r="C12" s="2">
        <v>6014</v>
      </c>
      <c r="D12" s="1"/>
    </row>
    <row r="13" spans="1:4" x14ac:dyDescent="0.25">
      <c r="A13" s="2" t="s">
        <v>15</v>
      </c>
      <c r="B13" s="2">
        <v>10540</v>
      </c>
      <c r="C13" s="2">
        <v>5400</v>
      </c>
      <c r="D13" s="1"/>
    </row>
    <row r="14" spans="1:4" x14ac:dyDescent="0.25">
      <c r="A14" s="2" t="s">
        <v>16</v>
      </c>
      <c r="B14" s="2">
        <v>6216</v>
      </c>
      <c r="C14" s="2">
        <v>8512</v>
      </c>
      <c r="D14" s="1"/>
    </row>
    <row r="15" spans="1:4" x14ac:dyDescent="0.25">
      <c r="A15" s="2" t="s">
        <v>17</v>
      </c>
      <c r="B15" s="2">
        <v>1224</v>
      </c>
      <c r="C15" s="4">
        <v>7030</v>
      </c>
      <c r="D15" s="1"/>
    </row>
    <row r="16" spans="1:4" x14ac:dyDescent="0.25">
      <c r="A16" s="2" t="s">
        <v>18</v>
      </c>
      <c r="B16" s="2">
        <v>30532</v>
      </c>
      <c r="C16" s="2">
        <v>37371</v>
      </c>
      <c r="D16" s="2">
        <v>67903</v>
      </c>
    </row>
    <row r="20" spans="1:3" x14ac:dyDescent="0.25">
      <c r="A20" s="6"/>
      <c r="B20" s="6"/>
      <c r="C20" s="6"/>
    </row>
    <row r="21" spans="1:3" x14ac:dyDescent="0.25">
      <c r="A21" s="2" t="s">
        <v>19</v>
      </c>
      <c r="B21" s="2"/>
      <c r="C21" s="2"/>
    </row>
    <row r="22" spans="1:3" x14ac:dyDescent="0.25">
      <c r="A22" s="2"/>
      <c r="B22" s="2" t="s">
        <v>20</v>
      </c>
      <c r="C22" s="2" t="s">
        <v>21</v>
      </c>
    </row>
    <row r="23" spans="1:3" x14ac:dyDescent="0.25">
      <c r="A23" s="2" t="s">
        <v>22</v>
      </c>
      <c r="B23" s="2">
        <v>8</v>
      </c>
      <c r="C23" s="2">
        <v>0</v>
      </c>
    </row>
    <row r="24" spans="1:3" x14ac:dyDescent="0.25">
      <c r="A24" s="2" t="s">
        <v>23</v>
      </c>
      <c r="B24" s="2">
        <v>18</v>
      </c>
      <c r="C24" s="2">
        <v>8</v>
      </c>
    </row>
    <row r="25" spans="1:3" x14ac:dyDescent="0.25">
      <c r="A25" s="2" t="s">
        <v>24</v>
      </c>
      <c r="B25" s="2">
        <v>17</v>
      </c>
      <c r="C25" s="2">
        <v>7</v>
      </c>
    </row>
    <row r="26" spans="1:3" x14ac:dyDescent="0.25">
      <c r="A26" s="2" t="s">
        <v>25</v>
      </c>
      <c r="B26" s="2">
        <v>16</v>
      </c>
      <c r="C26" s="2">
        <v>6</v>
      </c>
    </row>
    <row r="27" spans="1:3" x14ac:dyDescent="0.25">
      <c r="A27" s="2" t="s">
        <v>26</v>
      </c>
      <c r="B27" s="2">
        <v>14</v>
      </c>
      <c r="C27" s="2">
        <v>4</v>
      </c>
    </row>
    <row r="28" spans="1:3" x14ac:dyDescent="0.25">
      <c r="A28" s="2" t="s">
        <v>27</v>
      </c>
      <c r="B28" s="2">
        <v>14</v>
      </c>
      <c r="C28" s="2">
        <v>3</v>
      </c>
    </row>
    <row r="29" spans="1:3" x14ac:dyDescent="0.25">
      <c r="A29" s="2" t="s">
        <v>28</v>
      </c>
      <c r="B29" s="2">
        <v>16</v>
      </c>
      <c r="C29" s="2">
        <v>8</v>
      </c>
    </row>
    <row r="30" spans="1:3" x14ac:dyDescent="0.25">
      <c r="A30" s="2" t="s">
        <v>29</v>
      </c>
      <c r="B30" s="2">
        <v>15</v>
      </c>
      <c r="C30" s="2">
        <v>2</v>
      </c>
    </row>
    <row r="34" spans="1:6" x14ac:dyDescent="0.25">
      <c r="A34" s="2" t="s">
        <v>30</v>
      </c>
      <c r="B34" s="2" t="s">
        <v>36</v>
      </c>
      <c r="C34" s="2" t="s">
        <v>37</v>
      </c>
      <c r="D34" s="2" t="s">
        <v>38</v>
      </c>
      <c r="E34" s="2" t="s">
        <v>39</v>
      </c>
    </row>
    <row r="35" spans="1:6" x14ac:dyDescent="0.25">
      <c r="A35" s="2" t="s">
        <v>31</v>
      </c>
      <c r="B35" s="7">
        <v>34</v>
      </c>
      <c r="C35" s="7">
        <v>21</v>
      </c>
      <c r="D35" s="7">
        <v>8</v>
      </c>
      <c r="E35" s="7">
        <v>5</v>
      </c>
    </row>
    <row r="36" spans="1:6" x14ac:dyDescent="0.25">
      <c r="A36" s="2" t="s">
        <v>32</v>
      </c>
      <c r="B36" s="7">
        <v>34</v>
      </c>
      <c r="C36" s="7">
        <v>21</v>
      </c>
      <c r="D36" s="7">
        <v>7</v>
      </c>
      <c r="E36" s="7">
        <v>6</v>
      </c>
    </row>
    <row r="37" spans="1:6" x14ac:dyDescent="0.25">
      <c r="A37" s="2" t="s">
        <v>33</v>
      </c>
      <c r="B37" s="7">
        <v>34</v>
      </c>
      <c r="C37" s="7">
        <v>19</v>
      </c>
      <c r="D37" s="7">
        <v>9</v>
      </c>
      <c r="E37" s="7">
        <v>6</v>
      </c>
    </row>
    <row r="38" spans="1:6" x14ac:dyDescent="0.25">
      <c r="A38" s="2" t="s">
        <v>34</v>
      </c>
      <c r="B38" s="7">
        <v>34</v>
      </c>
      <c r="C38" s="7">
        <v>18</v>
      </c>
      <c r="D38" s="7">
        <v>8</v>
      </c>
      <c r="E38" s="7">
        <v>8</v>
      </c>
    </row>
    <row r="39" spans="1:6" x14ac:dyDescent="0.25">
      <c r="A39" s="2" t="s">
        <v>35</v>
      </c>
      <c r="B39" s="7">
        <v>34</v>
      </c>
      <c r="C39" s="7">
        <v>14</v>
      </c>
      <c r="D39" s="7">
        <v>10</v>
      </c>
      <c r="E39" s="7">
        <v>10</v>
      </c>
    </row>
    <row r="43" spans="1:6" x14ac:dyDescent="0.25">
      <c r="A43" s="2"/>
      <c r="B43" s="2" t="s">
        <v>40</v>
      </c>
      <c r="C43" s="2" t="s">
        <v>41</v>
      </c>
      <c r="D43" s="2" t="s">
        <v>42</v>
      </c>
      <c r="E43" s="2" t="s">
        <v>43</v>
      </c>
      <c r="F43" s="2" t="s">
        <v>44</v>
      </c>
    </row>
    <row r="44" spans="1:6" x14ac:dyDescent="0.25">
      <c r="A44" s="2" t="s">
        <v>45</v>
      </c>
      <c r="B44" s="2">
        <v>400</v>
      </c>
      <c r="C44" s="2">
        <v>231</v>
      </c>
      <c r="D44" s="2">
        <v>169</v>
      </c>
      <c r="E44" s="2">
        <f>C44*100/B44</f>
        <v>57.75</v>
      </c>
      <c r="F44" s="2">
        <f>D44*100/B44</f>
        <v>42.25</v>
      </c>
    </row>
    <row r="45" spans="1:6" x14ac:dyDescent="0.25">
      <c r="A45" s="2" t="s">
        <v>46</v>
      </c>
      <c r="B45" s="2">
        <v>500</v>
      </c>
      <c r="C45" s="2">
        <v>250</v>
      </c>
      <c r="D45" s="2">
        <v>250</v>
      </c>
      <c r="E45" s="2">
        <f>C45*100/B45</f>
        <v>50</v>
      </c>
      <c r="F45" s="2">
        <f>D45*100/B45</f>
        <v>50</v>
      </c>
    </row>
    <row r="46" spans="1:6" x14ac:dyDescent="0.25">
      <c r="C46" s="2">
        <f>SUM(C44:C45)</f>
        <v>481</v>
      </c>
      <c r="D46" s="2">
        <f>SUM(D44:D45)</f>
        <v>419</v>
      </c>
    </row>
    <row r="52" spans="1:10" x14ac:dyDescent="0.25">
      <c r="A52" s="2" t="s">
        <v>47</v>
      </c>
      <c r="B52" s="2" t="s">
        <v>48</v>
      </c>
      <c r="C52" s="2" t="s">
        <v>49</v>
      </c>
      <c r="D52" s="2" t="s">
        <v>50</v>
      </c>
      <c r="E52" s="2" t="s">
        <v>51</v>
      </c>
      <c r="F52" s="2" t="s">
        <v>52</v>
      </c>
      <c r="G52" s="2" t="s">
        <v>53</v>
      </c>
      <c r="H52" s="2" t="s">
        <v>54</v>
      </c>
      <c r="I52" s="2" t="s">
        <v>55</v>
      </c>
      <c r="J52" s="2" t="s">
        <v>56</v>
      </c>
    </row>
    <row r="53" spans="1:10" x14ac:dyDescent="0.25">
      <c r="A53" s="2">
        <v>34515</v>
      </c>
      <c r="B53" s="2">
        <v>28758</v>
      </c>
      <c r="C53" s="2">
        <v>5757</v>
      </c>
      <c r="D53" s="2">
        <v>9814</v>
      </c>
      <c r="E53" s="2">
        <v>5413</v>
      </c>
      <c r="F53" s="2">
        <v>3210</v>
      </c>
      <c r="G53" s="2">
        <v>2180</v>
      </c>
      <c r="H53" s="2">
        <v>7214</v>
      </c>
      <c r="I53" s="2">
        <v>312</v>
      </c>
      <c r="J53" s="2">
        <v>615</v>
      </c>
    </row>
    <row r="54" spans="1:10" x14ac:dyDescent="0.25">
      <c r="A54" s="2" t="s">
        <v>57</v>
      </c>
      <c r="B54" s="3">
        <f>B53*100/A53</f>
        <v>83.32029552368536</v>
      </c>
      <c r="C54" s="8">
        <f t="shared" ref="C54:J54" si="0">C53*100/B53</f>
        <v>20.01877738368454</v>
      </c>
      <c r="D54" s="3">
        <f t="shared" si="0"/>
        <v>170.47073128365469</v>
      </c>
      <c r="E54" s="8">
        <f t="shared" si="0"/>
        <v>55.155899735072346</v>
      </c>
      <c r="F54" s="3">
        <f t="shared" si="0"/>
        <v>59.301681138001108</v>
      </c>
      <c r="G54" s="3">
        <f t="shared" si="0"/>
        <v>67.912772585669785</v>
      </c>
      <c r="H54" s="3">
        <f t="shared" si="0"/>
        <v>330.91743119266056</v>
      </c>
      <c r="I54" s="3">
        <f t="shared" si="0"/>
        <v>4.324923759356806</v>
      </c>
      <c r="J54" s="3">
        <f t="shared" si="0"/>
        <v>197.11538461538461</v>
      </c>
    </row>
    <row r="55" spans="1:10" x14ac:dyDescent="0.25">
      <c r="A55" s="2" t="s">
        <v>58</v>
      </c>
      <c r="B55" s="3">
        <f>A53*100/$B$53</f>
        <v>120.01877738368454</v>
      </c>
      <c r="C55" s="2">
        <f t="shared" ref="C55:J55" si="1">B53*100/$B$53</f>
        <v>100</v>
      </c>
      <c r="D55" s="8">
        <f t="shared" si="1"/>
        <v>20.01877738368454</v>
      </c>
      <c r="E55" s="3">
        <f t="shared" si="1"/>
        <v>34.126156200013909</v>
      </c>
      <c r="F55" s="3">
        <f t="shared" si="1"/>
        <v>18.822588497113845</v>
      </c>
      <c r="G55" s="3">
        <f t="shared" si="1"/>
        <v>11.162111412476529</v>
      </c>
      <c r="H55" s="3">
        <f t="shared" si="1"/>
        <v>7.5804993393142777</v>
      </c>
      <c r="I55" s="3">
        <f t="shared" si="1"/>
        <v>25.085193685235414</v>
      </c>
      <c r="J55" s="3">
        <f t="shared" si="1"/>
        <v>1.0849155017734196</v>
      </c>
    </row>
    <row r="58" spans="1:10" x14ac:dyDescent="0.25">
      <c r="B58" s="4" t="s">
        <v>59</v>
      </c>
      <c r="C58" s="4" t="s">
        <v>60</v>
      </c>
    </row>
    <row r="59" spans="1:10" x14ac:dyDescent="0.25">
      <c r="A59" s="5" t="s">
        <v>61</v>
      </c>
      <c r="B59" s="5">
        <v>40</v>
      </c>
      <c r="C59" s="5">
        <v>9</v>
      </c>
    </row>
    <row r="60" spans="1:10" x14ac:dyDescent="0.25">
      <c r="A60" s="5" t="s">
        <v>62</v>
      </c>
      <c r="B60" s="5">
        <v>45</v>
      </c>
      <c r="C60" s="5">
        <v>10</v>
      </c>
    </row>
    <row r="61" spans="1:10" x14ac:dyDescent="0.25">
      <c r="A61" s="5" t="s">
        <v>63</v>
      </c>
      <c r="B61" s="5">
        <v>125</v>
      </c>
      <c r="C61" s="5">
        <v>14</v>
      </c>
    </row>
    <row r="62" spans="1:10" x14ac:dyDescent="0.25">
      <c r="A62" s="5" t="s">
        <v>66</v>
      </c>
      <c r="B62" s="5">
        <v>76</v>
      </c>
      <c r="C62" s="5">
        <v>17</v>
      </c>
    </row>
    <row r="63" spans="1:10" x14ac:dyDescent="0.25">
      <c r="A63" s="5" t="s">
        <v>64</v>
      </c>
      <c r="B63" s="5">
        <v>28</v>
      </c>
      <c r="C63" s="5">
        <v>20</v>
      </c>
    </row>
    <row r="64" spans="1:10" x14ac:dyDescent="0.25">
      <c r="A64" s="5" t="s">
        <v>65</v>
      </c>
      <c r="B64" s="5">
        <v>27</v>
      </c>
      <c r="C64" s="5">
        <v>22</v>
      </c>
    </row>
    <row r="65" spans="1:3" x14ac:dyDescent="0.25">
      <c r="A65" s="5" t="s">
        <v>67</v>
      </c>
      <c r="B65" s="5">
        <v>0</v>
      </c>
      <c r="C65" s="5">
        <v>25</v>
      </c>
    </row>
    <row r="66" spans="1:3" x14ac:dyDescent="0.25">
      <c r="A66" s="5" t="s">
        <v>68</v>
      </c>
      <c r="B66" s="5">
        <v>0</v>
      </c>
      <c r="C66" s="5">
        <v>25</v>
      </c>
    </row>
    <row r="67" spans="1:3" x14ac:dyDescent="0.25">
      <c r="A67" s="5" t="s">
        <v>69</v>
      </c>
      <c r="B67" s="5">
        <v>99</v>
      </c>
      <c r="C67" s="5">
        <v>22</v>
      </c>
    </row>
    <row r="68" spans="1:3" x14ac:dyDescent="0.25">
      <c r="A68" s="5" t="s">
        <v>70</v>
      </c>
      <c r="B68" s="5">
        <v>138</v>
      </c>
      <c r="C68" s="5">
        <v>19</v>
      </c>
    </row>
    <row r="69" spans="1:3" x14ac:dyDescent="0.25">
      <c r="A69" s="5" t="s">
        <v>71</v>
      </c>
      <c r="B69" s="5">
        <v>88</v>
      </c>
      <c r="C69" s="5">
        <v>16</v>
      </c>
    </row>
    <row r="70" spans="1:3" x14ac:dyDescent="0.25">
      <c r="A70" s="5" t="s">
        <v>72</v>
      </c>
      <c r="B70" s="5">
        <v>20</v>
      </c>
      <c r="C70" s="5">
        <v>12</v>
      </c>
    </row>
    <row r="71" spans="1:3" x14ac:dyDescent="0.25">
      <c r="A71" s="11"/>
      <c r="B71" s="11"/>
      <c r="C71" s="11"/>
    </row>
    <row r="72" spans="1:3" x14ac:dyDescent="0.25">
      <c r="A72" s="5" t="s">
        <v>73</v>
      </c>
      <c r="B72" s="5">
        <f>SUM(B59:B71)</f>
        <v>686</v>
      </c>
      <c r="C72" s="12"/>
    </row>
    <row r="73" spans="1:3" x14ac:dyDescent="0.25">
      <c r="A73" s="12"/>
      <c r="B73" s="12"/>
      <c r="C73" s="12"/>
    </row>
    <row r="74" spans="1:3" x14ac:dyDescent="0.25">
      <c r="A74" s="5" t="s">
        <v>74</v>
      </c>
      <c r="B74" s="12"/>
      <c r="C74" s="10">
        <f>AVERAGE(C59:C73)</f>
        <v>17.583333333333332</v>
      </c>
    </row>
  </sheetData>
  <mergeCells count="1">
    <mergeCell ref="A9:C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2019-10-09T11:27:03Z</dcterms:created>
  <dcterms:modified xsi:type="dcterms:W3CDTF">2019-10-14T11:12:43Z</dcterms:modified>
</cp:coreProperties>
</file>